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120" activeTab="0"/>
  </bookViews>
  <sheets>
    <sheet name="classi prime" sheetId="1" r:id="rId1"/>
    <sheet name="classi seconde" sheetId="2" r:id="rId2"/>
    <sheet name="classi terze" sheetId="3" r:id="rId3"/>
  </sheets>
  <definedNames/>
  <calcPr fullCalcOnLoad="1"/>
</workbook>
</file>

<file path=xl/sharedStrings.xml><?xml version="1.0" encoding="utf-8"?>
<sst xmlns="http://schemas.openxmlformats.org/spreadsheetml/2006/main" count="150" uniqueCount="87">
  <si>
    <t>MATERIA</t>
  </si>
  <si>
    <t>CODICE</t>
  </si>
  <si>
    <t>AUTORE</t>
  </si>
  <si>
    <t>TITOLO</t>
  </si>
  <si>
    <t>VOL</t>
  </si>
  <si>
    <t>EDITORE</t>
  </si>
  <si>
    <t>PREZZO UNITARIO</t>
  </si>
  <si>
    <t>N. VOL</t>
  </si>
  <si>
    <t>PREZZO TOTALE</t>
  </si>
  <si>
    <t>RELIGIONE</t>
  </si>
  <si>
    <t>IL CAPITELLO</t>
  </si>
  <si>
    <t>GRAMMATICA</t>
  </si>
  <si>
    <t>U</t>
  </si>
  <si>
    <t>ANTOLOGIA</t>
  </si>
  <si>
    <t>STORIA</t>
  </si>
  <si>
    <t>GEOGRAFIA</t>
  </si>
  <si>
    <t>FRANCESE</t>
  </si>
  <si>
    <t>INGLESE</t>
  </si>
  <si>
    <t>MATEMATICA</t>
  </si>
  <si>
    <t>SCIENZE</t>
  </si>
  <si>
    <t>TECNOLOGIA</t>
  </si>
  <si>
    <t>TOTALE</t>
  </si>
  <si>
    <t>TOTALE SCONTATO</t>
  </si>
  <si>
    <t>Nome __________________________________</t>
  </si>
  <si>
    <t>Cognome ___________________________</t>
  </si>
  <si>
    <t>Note per il funzionamento:</t>
  </si>
  <si>
    <t>Stampare poi una copia da allegare alla richiesta dei libri</t>
  </si>
  <si>
    <t>DE AGOSTINI</t>
  </si>
  <si>
    <t>ZANICHELLI</t>
  </si>
  <si>
    <t>classe 3 sez. _____</t>
  </si>
  <si>
    <t>classe 2 sez. ____</t>
  </si>
  <si>
    <t>classe 1 sez. ____</t>
  </si>
  <si>
    <t>AA.VV</t>
  </si>
  <si>
    <r>
      <t xml:space="preserve">Nella colonna gialla scrivere il numero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per ogni libro che si vuole acquistare e premere il tasto INVIO; automaticamente il programma calcolerà il prezzo e il totale scontato comprensivo delle spese bancarie a carico del Comitato Genitori.</t>
    </r>
  </si>
  <si>
    <t>B. MONDADORI</t>
  </si>
  <si>
    <t>Mangagnotti R.</t>
  </si>
  <si>
    <t>LA SCUOLA EDITRICE</t>
  </si>
  <si>
    <t>Bowen-Delaney</t>
  </si>
  <si>
    <t>Gauthier - Parodi - Vallacco</t>
  </si>
  <si>
    <t>CIDEB</t>
  </si>
  <si>
    <t>ARTE</t>
  </si>
  <si>
    <t>Paci</t>
  </si>
  <si>
    <t>Il "TOTALE SCONTATO" dovrà essere riportato sul bollettino di pagamento.</t>
  </si>
  <si>
    <t>Il "TOTALE SCONTATO"  dovrà essere riportato sul bollettino di pagamento.</t>
  </si>
  <si>
    <t>De Vecchi / Giovannetti</t>
  </si>
  <si>
    <t>Montemurro</t>
  </si>
  <si>
    <t>Emmaus-Edizione secondo i nuovi traguardi e obiettivi di apprendimento</t>
  </si>
  <si>
    <t>High Spirits 2 - Misto special starter + BW&amp;WB + EB + My Digital book + Espansioni on line</t>
  </si>
  <si>
    <t>LIBRI DI TESTO CLASSE TERZA</t>
  </si>
  <si>
    <t>LIBRI DI TESTO CLASSE SECONDA</t>
  </si>
  <si>
    <t>LIBRI DI TESTO CLASSE PRIMA</t>
  </si>
  <si>
    <t>High Spirits 3 - Misto special starter + BW&amp;WB + EB + My Digital book + Espansioni on line</t>
  </si>
  <si>
    <t>Tous Ensemble! - Livre de l'eleve + cahier d'exercises 3 + livre numerique 3 + CD audio</t>
  </si>
  <si>
    <t>Digimat        Algebra3+Geometria3 + quaderno palestra invalsi3+ cdrom3</t>
  </si>
  <si>
    <t>Palazzo-Arciello-Maiorano</t>
  </si>
  <si>
    <t>Apritisesamo A - seconda edizione              morfologia, sintassi, ortografia</t>
  </si>
  <si>
    <t>LOESCHER EDITORE</t>
  </si>
  <si>
    <t>Nati per leggere 1 - Mito ed epica -</t>
  </si>
  <si>
    <t>De Marchi-Ferrara-Dottori</t>
  </si>
  <si>
    <t>MINERVA ITALICA</t>
  </si>
  <si>
    <t>Progettare e fare LDM (ebook multimediale + libro) - confezione multimediale tecnologia + disegno con Ebook su CDROM</t>
  </si>
  <si>
    <t>Geografia a Km 0 - vol 1 ed. leggera</t>
  </si>
  <si>
    <t>Sapone - Simeone</t>
  </si>
  <si>
    <t>C'est parti 1 + libro digitale</t>
  </si>
  <si>
    <t>Bertinetto - Metiäinen - Paasonen - Voutilainen</t>
  </si>
  <si>
    <t>Contaci! Confezione 1: Numeri, relazioni, dati 1 + Misure, spazio e figure 1+ fascicolo di tavole numeriche</t>
  </si>
  <si>
    <t>Dionisio - Castello</t>
  </si>
  <si>
    <t>Bello!         Vol A+ vol B + album 36 tav</t>
  </si>
  <si>
    <t>Nati per leggere 2  + Letteratura dalle origini all'ottocento</t>
  </si>
  <si>
    <t>Il presente della storia 2 edizione interattiva</t>
  </si>
  <si>
    <t>Pietra - Bottinelli - Davit</t>
  </si>
  <si>
    <t>Magia della scienza plus  Vol A+B+C+D con DVD+MI PR.INT. + Quad.COMP. +TAV.</t>
  </si>
  <si>
    <t>LATTES</t>
  </si>
  <si>
    <t>AA VV</t>
  </si>
  <si>
    <t>Go Live 1 + STR&amp;SB&amp;WB&amp;EXTRA + OBK + CD + STUDYAPP</t>
  </si>
  <si>
    <t>OXFORD DISTRIB. RIZZOLI LIBRI</t>
  </si>
  <si>
    <t>Biggio Barbara</t>
  </si>
  <si>
    <t>parola alla storia classe 1 - libro misto con openbook. Volume 1 + osservo e imparo + extrakit+ openbook</t>
  </si>
  <si>
    <t>FABBRI SCUOLA</t>
  </si>
  <si>
    <t>Cera Tommaso</t>
  </si>
  <si>
    <t>Casa sulla roccia - volume unico + ebook + quaderno delle competenze</t>
  </si>
  <si>
    <t>MARIETTI SCUOLA</t>
  </si>
  <si>
    <t>C'est parti! 2 + libro digitale</t>
  </si>
  <si>
    <t>Bertinetto - Metianen - Paasonen - Voutilainen</t>
  </si>
  <si>
    <t>Contaci - conf 2 (LD) - numeri relazioni dati 2 + misure spazio e figure + ebook scuolabook</t>
  </si>
  <si>
    <t>Nati per leggere 3  con SOS esame</t>
  </si>
  <si>
    <t>Il presente della storia 3 ed interattiva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</si>
</sst>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[$€]\ * #,##0.00_-;\-[$€]\ * #,##0.00_-;_-[$€]\ * &quot;-&quot;??_-;_-@_-"/>
    <numFmt numFmtId="173" formatCode="_-* #,##0.00\ [$€-1007]_-;\-* #,##0.00\ [$€-1007]_-;_-* &quot;-&quot;??\ [$€-1007]_-;_-@_-"/>
    <numFmt numFmtId="174" formatCode="_ * #,##0.00_)\ [$€-1]_ ;_ * \(#,##0.00\)\ [$€-1]_ ;_ * &quot;-&quot;??_)\ [$€-1]_ ;_ @_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172" fontId="2" fillId="0" borderId="15" xfId="44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" fillId="0" borderId="23" xfId="44" applyFont="1" applyBorder="1" applyAlignment="1" applyProtection="1">
      <alignment/>
      <protection hidden="1"/>
    </xf>
    <xf numFmtId="174" fontId="0" fillId="0" borderId="0" xfId="0" applyNumberFormat="1" applyAlignment="1">
      <alignment/>
    </xf>
    <xf numFmtId="0" fontId="3" fillId="0" borderId="24" xfId="0" applyFont="1" applyBorder="1" applyAlignment="1">
      <alignment vertical="center" wrapText="1"/>
    </xf>
    <xf numFmtId="1" fontId="3" fillId="33" borderId="25" xfId="47" applyNumberFormat="1" applyFont="1" applyFill="1" applyBorder="1" applyAlignment="1" applyProtection="1">
      <alignment vertical="center"/>
      <protection locked="0"/>
    </xf>
    <xf numFmtId="172" fontId="3" fillId="0" borderId="26" xfId="44" applyFont="1" applyBorder="1" applyAlignment="1" applyProtection="1">
      <alignment vertical="center"/>
      <protection hidden="1"/>
    </xf>
    <xf numFmtId="172" fontId="3" fillId="0" borderId="25" xfId="44" applyFont="1" applyBorder="1" applyAlignment="1" applyProtection="1">
      <alignment vertical="center"/>
      <protection hidden="1"/>
    </xf>
    <xf numFmtId="41" fontId="3" fillId="33" borderId="27" xfId="47" applyFont="1" applyFill="1" applyBorder="1" applyAlignment="1" applyProtection="1">
      <alignment vertical="center"/>
      <protection locked="0"/>
    </xf>
    <xf numFmtId="41" fontId="3" fillId="33" borderId="25" xfId="47" applyFont="1" applyFill="1" applyBorder="1" applyAlignment="1" applyProtection="1">
      <alignment vertical="center"/>
      <protection locked="0"/>
    </xf>
    <xf numFmtId="172" fontId="3" fillId="0" borderId="27" xfId="44" applyFont="1" applyBorder="1" applyAlignment="1" applyProtection="1">
      <alignment vertical="center"/>
      <protection hidden="1"/>
    </xf>
    <xf numFmtId="172" fontId="3" fillId="0" borderId="28" xfId="44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>
      <alignment horizontal="right" vertical="center" wrapText="1"/>
    </xf>
    <xf numFmtId="172" fontId="4" fillId="0" borderId="29" xfId="44" applyFont="1" applyBorder="1" applyAlignment="1" applyProtection="1">
      <alignment/>
      <protection hidden="1"/>
    </xf>
    <xf numFmtId="0" fontId="3" fillId="0" borderId="19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2" fillId="0" borderId="32" xfId="44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1" fontId="3" fillId="0" borderId="34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172" fontId="3" fillId="0" borderId="35" xfId="44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72" fontId="3" fillId="0" borderId="24" xfId="44" applyFont="1" applyBorder="1" applyAlignment="1">
      <alignment vertical="center" wrapText="1"/>
    </xf>
    <xf numFmtId="172" fontId="3" fillId="0" borderId="19" xfId="44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72" fontId="3" fillId="0" borderId="22" xfId="44" applyFont="1" applyBorder="1" applyAlignment="1">
      <alignment vertical="center" wrapText="1"/>
    </xf>
    <xf numFmtId="172" fontId="3" fillId="0" borderId="38" xfId="44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72" fontId="2" fillId="0" borderId="16" xfId="44" applyFont="1" applyBorder="1" applyAlignment="1">
      <alignment horizontal="center" vertical="center" wrapText="1"/>
    </xf>
    <xf numFmtId="1" fontId="3" fillId="33" borderId="39" xfId="47" applyNumberFormat="1" applyFont="1" applyFill="1" applyBorder="1" applyAlignment="1" applyProtection="1">
      <alignment horizontal="center" vertical="center"/>
      <protection locked="0"/>
    </xf>
    <xf numFmtId="1" fontId="3" fillId="33" borderId="25" xfId="4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0" borderId="23" xfId="44" applyFont="1" applyBorder="1" applyAlignment="1" applyProtection="1">
      <alignment/>
      <protection hidden="1"/>
    </xf>
    <xf numFmtId="172" fontId="3" fillId="0" borderId="40" xfId="44" applyFont="1" applyBorder="1" applyAlignment="1">
      <alignment vertical="center" wrapText="1"/>
    </xf>
    <xf numFmtId="41" fontId="4" fillId="0" borderId="10" xfId="47" applyFont="1" applyBorder="1" applyAlignment="1">
      <alignment horizontal="right"/>
    </xf>
    <xf numFmtId="41" fontId="4" fillId="0" borderId="11" xfId="47" applyFont="1" applyBorder="1" applyAlignment="1">
      <alignment horizontal="right"/>
    </xf>
    <xf numFmtId="41" fontId="4" fillId="0" borderId="41" xfId="47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41" fontId="4" fillId="0" borderId="42" xfId="47" applyFont="1" applyBorder="1" applyAlignment="1">
      <alignment horizontal="right"/>
    </xf>
    <xf numFmtId="41" fontId="4" fillId="0" borderId="44" xfId="47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2.421875" style="0" bestFit="1" customWidth="1"/>
    <col min="2" max="2" width="14.421875" style="0" customWidth="1"/>
    <col min="3" max="3" width="19.57421875" style="0" customWidth="1"/>
    <col min="4" max="4" width="35.00390625" style="0" customWidth="1"/>
    <col min="5" max="5" width="3.57421875" style="0" customWidth="1"/>
    <col min="6" max="6" width="16.140625" style="0" customWidth="1"/>
    <col min="7" max="7" width="9.7109375" style="0" customWidth="1"/>
    <col min="8" max="8" width="5.140625" style="0" customWidth="1"/>
    <col min="9" max="9" width="9.00390625" style="0" customWidth="1"/>
    <col min="11" max="12" width="9.28125" style="0" bestFit="1" customWidth="1"/>
  </cols>
  <sheetData>
    <row r="1" spans="1:9" ht="18.75" thickBot="1">
      <c r="A1" s="1"/>
      <c r="B1" s="2"/>
      <c r="C1" s="3" t="s">
        <v>50</v>
      </c>
      <c r="D1" s="2"/>
      <c r="E1" s="4"/>
      <c r="F1" s="2"/>
      <c r="G1" s="5"/>
      <c r="H1" s="2"/>
      <c r="I1" s="6"/>
    </row>
    <row r="2" spans="1:9" ht="39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10" t="s">
        <v>6</v>
      </c>
      <c r="H2" s="11" t="s">
        <v>7</v>
      </c>
      <c r="I2" s="11" t="s">
        <v>8</v>
      </c>
    </row>
    <row r="3" spans="1:9" ht="24">
      <c r="A3" s="42" t="s">
        <v>9</v>
      </c>
      <c r="B3" s="43">
        <v>9788839303028</v>
      </c>
      <c r="C3" s="44" t="s">
        <v>79</v>
      </c>
      <c r="D3" s="44" t="s">
        <v>80</v>
      </c>
      <c r="E3" s="45" t="s">
        <v>12</v>
      </c>
      <c r="F3" s="44" t="s">
        <v>81</v>
      </c>
      <c r="G3" s="46">
        <v>19.9</v>
      </c>
      <c r="H3" s="31"/>
      <c r="I3" s="33">
        <f>(H3)*G3</f>
        <v>0</v>
      </c>
    </row>
    <row r="4" spans="1:9" ht="24">
      <c r="A4" s="47" t="s">
        <v>11</v>
      </c>
      <c r="B4" s="35">
        <v>9788858312407</v>
      </c>
      <c r="C4" s="14" t="s">
        <v>54</v>
      </c>
      <c r="D4" s="12" t="s">
        <v>55</v>
      </c>
      <c r="E4" s="48" t="s">
        <v>12</v>
      </c>
      <c r="F4" s="12" t="s">
        <v>56</v>
      </c>
      <c r="G4" s="62">
        <v>13.75</v>
      </c>
      <c r="H4" s="31"/>
      <c r="I4" s="33">
        <f aca="true" t="shared" si="0" ref="I4:I13">(H4)*G4</f>
        <v>0</v>
      </c>
    </row>
    <row r="5" spans="1:9" ht="12.75">
      <c r="A5" s="13" t="s">
        <v>13</v>
      </c>
      <c r="B5" s="35">
        <v>9788842411222</v>
      </c>
      <c r="C5" s="14" t="s">
        <v>32</v>
      </c>
      <c r="D5" s="12" t="s">
        <v>57</v>
      </c>
      <c r="E5" s="48">
        <v>1</v>
      </c>
      <c r="F5" s="12" t="s">
        <v>34</v>
      </c>
      <c r="G5" s="49">
        <v>27.95</v>
      </c>
      <c r="H5" s="32"/>
      <c r="I5" s="33">
        <f t="shared" si="0"/>
        <v>0</v>
      </c>
    </row>
    <row r="6" spans="1:9" ht="36">
      <c r="A6" s="13" t="s">
        <v>14</v>
      </c>
      <c r="B6" s="35">
        <v>9788891519993</v>
      </c>
      <c r="C6" s="14" t="s">
        <v>76</v>
      </c>
      <c r="D6" s="14" t="s">
        <v>77</v>
      </c>
      <c r="E6" s="15">
        <v>1</v>
      </c>
      <c r="F6" s="14" t="s">
        <v>78</v>
      </c>
      <c r="G6" s="49">
        <v>18</v>
      </c>
      <c r="H6" s="32"/>
      <c r="I6" s="33">
        <f t="shared" si="0"/>
        <v>0</v>
      </c>
    </row>
    <row r="7" spans="1:9" ht="24">
      <c r="A7" s="13" t="s">
        <v>15</v>
      </c>
      <c r="B7" s="35">
        <v>9788842651420</v>
      </c>
      <c r="C7" s="14" t="s">
        <v>58</v>
      </c>
      <c r="D7" s="14" t="s">
        <v>61</v>
      </c>
      <c r="E7" s="15">
        <v>1</v>
      </c>
      <c r="F7" s="14" t="s">
        <v>10</v>
      </c>
      <c r="G7" s="49">
        <v>14.35</v>
      </c>
      <c r="H7" s="32"/>
      <c r="I7" s="33">
        <f t="shared" si="0"/>
        <v>0</v>
      </c>
    </row>
    <row r="8" spans="1:9" ht="24">
      <c r="A8" s="13" t="s">
        <v>17</v>
      </c>
      <c r="B8" s="35">
        <v>9780194350075</v>
      </c>
      <c r="C8" s="14" t="s">
        <v>73</v>
      </c>
      <c r="D8" s="14" t="s">
        <v>74</v>
      </c>
      <c r="E8" s="15">
        <v>1</v>
      </c>
      <c r="F8" s="14" t="s">
        <v>75</v>
      </c>
      <c r="G8" s="49">
        <v>21.9</v>
      </c>
      <c r="H8" s="32"/>
      <c r="I8" s="33">
        <f t="shared" si="0"/>
        <v>0</v>
      </c>
    </row>
    <row r="9" spans="1:14" ht="12.75">
      <c r="A9" s="13" t="s">
        <v>16</v>
      </c>
      <c r="B9" s="35">
        <v>9788842652052</v>
      </c>
      <c r="C9" s="14" t="s">
        <v>62</v>
      </c>
      <c r="D9" s="14" t="s">
        <v>63</v>
      </c>
      <c r="E9" s="37">
        <v>1</v>
      </c>
      <c r="F9" s="14" t="s">
        <v>10</v>
      </c>
      <c r="G9" s="49">
        <v>16.2</v>
      </c>
      <c r="H9" s="32"/>
      <c r="I9" s="33">
        <f t="shared" si="0"/>
        <v>0</v>
      </c>
      <c r="N9" s="60"/>
    </row>
    <row r="10" spans="1:14" ht="36">
      <c r="A10" s="13" t="s">
        <v>18</v>
      </c>
      <c r="B10" s="35">
        <v>9788808064431</v>
      </c>
      <c r="C10" s="14" t="s">
        <v>64</v>
      </c>
      <c r="D10" s="14" t="s">
        <v>65</v>
      </c>
      <c r="E10" s="15">
        <v>1</v>
      </c>
      <c r="F10" s="14" t="s">
        <v>28</v>
      </c>
      <c r="G10" s="49">
        <v>26.6</v>
      </c>
      <c r="H10" s="32"/>
      <c r="I10" s="33">
        <f t="shared" si="0"/>
        <v>0</v>
      </c>
      <c r="N10" s="60"/>
    </row>
    <row r="11" spans="1:9" ht="24">
      <c r="A11" s="13" t="s">
        <v>19</v>
      </c>
      <c r="B11" s="35">
        <v>9788869171130</v>
      </c>
      <c r="C11" s="14" t="s">
        <v>70</v>
      </c>
      <c r="D11" s="14" t="s">
        <v>71</v>
      </c>
      <c r="E11" s="15" t="s">
        <v>12</v>
      </c>
      <c r="F11" s="14" t="s">
        <v>72</v>
      </c>
      <c r="G11" s="49">
        <v>33.5</v>
      </c>
      <c r="H11" s="32"/>
      <c r="I11" s="33">
        <f t="shared" si="0"/>
        <v>0</v>
      </c>
    </row>
    <row r="12" spans="1:9" ht="12.75">
      <c r="A12" s="13" t="s">
        <v>40</v>
      </c>
      <c r="B12" s="35">
        <v>9788829840076</v>
      </c>
      <c r="C12" s="14" t="s">
        <v>66</v>
      </c>
      <c r="D12" s="14" t="s">
        <v>67</v>
      </c>
      <c r="E12" s="15" t="s">
        <v>12</v>
      </c>
      <c r="F12" s="14" t="s">
        <v>59</v>
      </c>
      <c r="G12" s="50">
        <v>26.15</v>
      </c>
      <c r="H12" s="32"/>
      <c r="I12" s="33">
        <f t="shared" si="0"/>
        <v>0</v>
      </c>
    </row>
    <row r="13" spans="1:9" ht="48.75" thickBot="1">
      <c r="A13" s="51" t="s">
        <v>20</v>
      </c>
      <c r="B13" s="38">
        <v>9788808059857</v>
      </c>
      <c r="C13" s="22" t="s">
        <v>41</v>
      </c>
      <c r="D13" s="22" t="s">
        <v>60</v>
      </c>
      <c r="E13" s="23" t="s">
        <v>12</v>
      </c>
      <c r="F13" s="22" t="s">
        <v>28</v>
      </c>
      <c r="G13" s="52">
        <v>25.7</v>
      </c>
      <c r="H13" s="32"/>
      <c r="I13" s="33">
        <f t="shared" si="0"/>
        <v>0</v>
      </c>
    </row>
    <row r="14" spans="1:12" ht="13.5" thickBot="1">
      <c r="A14" s="16"/>
      <c r="B14" s="17"/>
      <c r="C14" s="16"/>
      <c r="D14" s="16"/>
      <c r="E14" s="18"/>
      <c r="F14" s="63" t="s">
        <v>21</v>
      </c>
      <c r="G14" s="64"/>
      <c r="H14" s="65"/>
      <c r="I14" s="25">
        <f>SUM(I3:I13)</f>
        <v>0</v>
      </c>
      <c r="K14" s="59"/>
      <c r="L14" s="59"/>
    </row>
    <row r="15" spans="1:11" ht="13.5" thickBot="1">
      <c r="A15" s="16"/>
      <c r="B15" s="17"/>
      <c r="C15" s="16"/>
      <c r="D15" s="16"/>
      <c r="E15" s="18"/>
      <c r="F15" s="63" t="s">
        <v>22</v>
      </c>
      <c r="G15" s="64"/>
      <c r="H15" s="65"/>
      <c r="I15" s="25">
        <f>1+IF(I14-(I14*13/100)-INT(I14-(I14*13/100))&lt;&gt;0,IF(I14-(I14*13/100)-INT(I14-(I14*13/100))&gt;0.5,INT(I14-(I14*13/100))+1,INT(I14-(I14*13/100))+0.5),INT(I14-(I14*13/100)))</f>
        <v>1</v>
      </c>
      <c r="K15" s="60"/>
    </row>
    <row r="16" ht="12.75">
      <c r="K16" s="59"/>
    </row>
    <row r="17" spans="1:6" ht="12.75">
      <c r="A17" t="s">
        <v>23</v>
      </c>
      <c r="D17" t="s">
        <v>24</v>
      </c>
      <c r="F17" t="s">
        <v>31</v>
      </c>
    </row>
    <row r="20" ht="12.75">
      <c r="A20" s="19" t="s">
        <v>25</v>
      </c>
    </row>
    <row r="21" spans="2:9" ht="12.75">
      <c r="B21" s="66" t="s">
        <v>33</v>
      </c>
      <c r="C21" s="67"/>
      <c r="D21" s="67"/>
      <c r="E21" s="67"/>
      <c r="F21" s="67"/>
      <c r="G21" s="67"/>
      <c r="H21" s="67"/>
      <c r="I21" s="67"/>
    </row>
    <row r="22" spans="2:9" ht="12.75">
      <c r="B22" s="67"/>
      <c r="C22" s="67"/>
      <c r="D22" s="67"/>
      <c r="E22" s="67"/>
      <c r="F22" s="67"/>
      <c r="G22" s="67"/>
      <c r="H22" s="67"/>
      <c r="I22" s="67"/>
    </row>
    <row r="23" ht="12.75">
      <c r="B23" s="58" t="s">
        <v>42</v>
      </c>
    </row>
    <row r="24" ht="12.75">
      <c r="B24" s="19" t="s">
        <v>26</v>
      </c>
    </row>
  </sheetData>
  <sheetProtection password="DF36" sheet="1" selectLockedCells="1"/>
  <protectedRanges>
    <protectedRange sqref="H3:H13" name="Intervallo1"/>
  </protectedRanges>
  <mergeCells count="3">
    <mergeCell ref="F14:H14"/>
    <mergeCell ref="F15:H15"/>
    <mergeCell ref="B21:I2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2.421875" style="0" bestFit="1" customWidth="1"/>
    <col min="2" max="2" width="14.28125" style="0" customWidth="1"/>
    <col min="3" max="3" width="21.57421875" style="0" customWidth="1"/>
    <col min="4" max="4" width="32.00390625" style="0" customWidth="1"/>
    <col min="5" max="5" width="3.28125" style="0" customWidth="1"/>
    <col min="6" max="6" width="17.7109375" style="0" customWidth="1"/>
    <col min="7" max="7" width="9.8515625" style="0" customWidth="1"/>
    <col min="8" max="8" width="4.8515625" style="0" customWidth="1"/>
    <col min="9" max="9" width="9.00390625" style="0" customWidth="1"/>
  </cols>
  <sheetData>
    <row r="1" spans="1:9" ht="18.75" thickBot="1">
      <c r="A1" s="1"/>
      <c r="B1" s="2"/>
      <c r="C1" s="3" t="s">
        <v>49</v>
      </c>
      <c r="D1" s="2"/>
      <c r="E1" s="4"/>
      <c r="F1" s="2"/>
      <c r="G1" s="5"/>
      <c r="H1" s="20"/>
      <c r="I1" s="21"/>
    </row>
    <row r="2" spans="1:9" ht="26.25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54" t="s">
        <v>5</v>
      </c>
      <c r="G2" s="55" t="s">
        <v>6</v>
      </c>
      <c r="H2" s="11" t="s">
        <v>7</v>
      </c>
      <c r="I2" s="11" t="s">
        <v>8</v>
      </c>
    </row>
    <row r="3" spans="1:9" ht="24">
      <c r="A3" s="13" t="s">
        <v>13</v>
      </c>
      <c r="B3" s="35">
        <v>9788842411239</v>
      </c>
      <c r="C3" s="14" t="s">
        <v>32</v>
      </c>
      <c r="D3" s="12" t="s">
        <v>68</v>
      </c>
      <c r="E3" s="48">
        <v>2</v>
      </c>
      <c r="F3" s="12" t="s">
        <v>34</v>
      </c>
      <c r="G3" s="49">
        <v>28.5</v>
      </c>
      <c r="H3" s="28"/>
      <c r="I3" s="34">
        <f>(H3)*G3</f>
        <v>0</v>
      </c>
    </row>
    <row r="4" spans="1:9" ht="21" customHeight="1">
      <c r="A4" s="13" t="s">
        <v>14</v>
      </c>
      <c r="B4" s="35">
        <v>9788842434917</v>
      </c>
      <c r="C4" s="14" t="s">
        <v>44</v>
      </c>
      <c r="D4" s="14" t="s">
        <v>69</v>
      </c>
      <c r="E4" s="15">
        <v>2</v>
      </c>
      <c r="F4" s="27" t="s">
        <v>34</v>
      </c>
      <c r="G4" s="49">
        <v>22.75</v>
      </c>
      <c r="H4" s="28"/>
      <c r="I4" s="34">
        <f>(H4)*G4</f>
        <v>0</v>
      </c>
    </row>
    <row r="5" spans="1:9" ht="36">
      <c r="A5" s="13" t="s">
        <v>17</v>
      </c>
      <c r="B5" s="35">
        <v>9780194664820</v>
      </c>
      <c r="C5" s="14" t="s">
        <v>37</v>
      </c>
      <c r="D5" s="14" t="s">
        <v>47</v>
      </c>
      <c r="E5" s="15">
        <v>2</v>
      </c>
      <c r="F5" s="14" t="s">
        <v>75</v>
      </c>
      <c r="G5" s="49">
        <v>25.6</v>
      </c>
      <c r="H5" s="28"/>
      <c r="I5" s="34">
        <f>(H5)*G5</f>
        <v>0</v>
      </c>
    </row>
    <row r="6" spans="1:9" ht="12.75">
      <c r="A6" s="13" t="s">
        <v>16</v>
      </c>
      <c r="B6" s="35">
        <v>9788842652069</v>
      </c>
      <c r="C6" s="14" t="s">
        <v>62</v>
      </c>
      <c r="D6" s="14" t="s">
        <v>82</v>
      </c>
      <c r="E6" s="37">
        <v>2</v>
      </c>
      <c r="F6" s="14" t="s">
        <v>10</v>
      </c>
      <c r="G6" s="49">
        <v>16.2</v>
      </c>
      <c r="H6" s="28"/>
      <c r="I6" s="34">
        <f>(H6)*G6</f>
        <v>0</v>
      </c>
    </row>
    <row r="7" spans="1:9" ht="36.75" thickBot="1">
      <c r="A7" s="51" t="s">
        <v>18</v>
      </c>
      <c r="B7" s="38">
        <v>9788808220097</v>
      </c>
      <c r="C7" s="22" t="s">
        <v>83</v>
      </c>
      <c r="D7" s="22" t="s">
        <v>84</v>
      </c>
      <c r="E7" s="23">
        <v>2</v>
      </c>
      <c r="F7" s="22" t="s">
        <v>28</v>
      </c>
      <c r="G7" s="53">
        <v>23.2</v>
      </c>
      <c r="H7" s="28"/>
      <c r="I7" s="34">
        <f>(H7)*G7</f>
        <v>0</v>
      </c>
    </row>
    <row r="8" spans="1:9" ht="13.5" thickBot="1">
      <c r="A8" s="16"/>
      <c r="B8" s="17"/>
      <c r="C8" s="16"/>
      <c r="D8" s="16"/>
      <c r="E8" s="18"/>
      <c r="F8" s="68" t="s">
        <v>21</v>
      </c>
      <c r="G8" s="69"/>
      <c r="H8" s="70"/>
      <c r="I8" s="36">
        <f>SUM(I3:I7)</f>
        <v>0</v>
      </c>
    </row>
    <row r="9" spans="1:9" ht="13.5" thickBot="1">
      <c r="A9" s="16"/>
      <c r="B9" s="17"/>
      <c r="C9" s="16"/>
      <c r="D9" s="16"/>
      <c r="E9" s="18"/>
      <c r="F9" s="63" t="s">
        <v>22</v>
      </c>
      <c r="G9" s="64"/>
      <c r="H9" s="65"/>
      <c r="I9" s="25">
        <f>1+IF(I8-(I8*13/100)-INT(I8-(I8*13/100))&lt;&gt;0,IF(I8-(I8*13/100)-INT(I8-(I8*13/100))&gt;0.5,INT(I8-(I8*13/100))+1,INT(I8-(I8*13/100))+0.5),INT(I8-(I8*13/100)))</f>
        <v>1</v>
      </c>
    </row>
    <row r="11" ht="12.75">
      <c r="G11" s="26"/>
    </row>
    <row r="12" spans="1:7" ht="12.75">
      <c r="A12" t="s">
        <v>23</v>
      </c>
      <c r="D12" t="s">
        <v>24</v>
      </c>
      <c r="F12" t="s">
        <v>30</v>
      </c>
      <c r="G12" s="26"/>
    </row>
    <row r="15" ht="12.75">
      <c r="A15" s="19" t="s">
        <v>25</v>
      </c>
    </row>
    <row r="16" spans="2:9" ht="12.75">
      <c r="B16" s="66" t="s">
        <v>33</v>
      </c>
      <c r="C16" s="67"/>
      <c r="D16" s="67"/>
      <c r="E16" s="67"/>
      <c r="F16" s="67"/>
      <c r="G16" s="67"/>
      <c r="H16" s="67"/>
      <c r="I16" s="67"/>
    </row>
    <row r="17" spans="2:9" ht="12.75">
      <c r="B17" s="67"/>
      <c r="C17" s="67"/>
      <c r="D17" s="67"/>
      <c r="E17" s="67"/>
      <c r="F17" s="67"/>
      <c r="G17" s="67"/>
      <c r="H17" s="67"/>
      <c r="I17" s="67"/>
    </row>
    <row r="18" ht="12.75">
      <c r="B18" s="58" t="s">
        <v>42</v>
      </c>
    </row>
    <row r="19" ht="12.75">
      <c r="B19" s="19" t="s">
        <v>26</v>
      </c>
    </row>
  </sheetData>
  <sheetProtection password="DF36" sheet="1" selectLockedCells="1"/>
  <protectedRanges>
    <protectedRange sqref="H3:H7" name="Intervallo3_1"/>
  </protectedRanges>
  <mergeCells count="3">
    <mergeCell ref="F9:H9"/>
    <mergeCell ref="F8:H8"/>
    <mergeCell ref="B16:I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2.421875" style="0" bestFit="1" customWidth="1"/>
    <col min="2" max="2" width="13.8515625" style="0" customWidth="1"/>
    <col min="3" max="3" width="19.57421875" style="0" customWidth="1"/>
    <col min="4" max="4" width="27.57421875" style="0" customWidth="1"/>
    <col min="5" max="5" width="2.00390625" style="0" customWidth="1"/>
    <col min="6" max="6" width="17.140625" style="0" customWidth="1"/>
    <col min="7" max="7" width="10.7109375" style="0" customWidth="1"/>
    <col min="9" max="9" width="12.421875" style="0" customWidth="1"/>
    <col min="11" max="11" width="9.28125" style="0" bestFit="1" customWidth="1"/>
  </cols>
  <sheetData>
    <row r="1" spans="1:9" ht="18.75" thickBot="1">
      <c r="A1" s="1"/>
      <c r="B1" s="2"/>
      <c r="C1" s="3" t="s">
        <v>48</v>
      </c>
      <c r="D1" s="2"/>
      <c r="E1" s="4"/>
      <c r="F1" s="2"/>
      <c r="G1" s="5"/>
      <c r="H1" s="2"/>
      <c r="I1" s="6"/>
    </row>
    <row r="2" spans="1:9" ht="26.25" thickBot="1">
      <c r="A2" s="39" t="s">
        <v>0</v>
      </c>
      <c r="B2" s="40" t="s">
        <v>1</v>
      </c>
      <c r="C2" s="40" t="s">
        <v>2</v>
      </c>
      <c r="D2" s="40" t="s">
        <v>3</v>
      </c>
      <c r="E2" s="9" t="s">
        <v>4</v>
      </c>
      <c r="F2" s="40" t="s">
        <v>5</v>
      </c>
      <c r="G2" s="41" t="s">
        <v>6</v>
      </c>
      <c r="H2" s="24" t="s">
        <v>7</v>
      </c>
      <c r="I2" s="11" t="s">
        <v>8</v>
      </c>
    </row>
    <row r="3" spans="1:9" ht="36">
      <c r="A3" s="42" t="s">
        <v>9</v>
      </c>
      <c r="B3" s="43">
        <v>9788835027409</v>
      </c>
      <c r="C3" s="44" t="s">
        <v>35</v>
      </c>
      <c r="D3" s="44" t="s">
        <v>46</v>
      </c>
      <c r="E3" s="45">
        <v>3</v>
      </c>
      <c r="F3" s="44" t="s">
        <v>36</v>
      </c>
      <c r="G3" s="46">
        <v>11.7</v>
      </c>
      <c r="H3" s="56"/>
      <c r="I3" s="29">
        <f aca="true" t="shared" si="0" ref="I3:I8">(H3)*G3</f>
        <v>0</v>
      </c>
    </row>
    <row r="4" spans="1:9" ht="24">
      <c r="A4" s="13" t="s">
        <v>13</v>
      </c>
      <c r="B4" s="35">
        <v>9788842416418</v>
      </c>
      <c r="C4" s="14" t="s">
        <v>32</v>
      </c>
      <c r="D4" s="12" t="s">
        <v>85</v>
      </c>
      <c r="E4" s="48">
        <v>3</v>
      </c>
      <c r="F4" s="12" t="s">
        <v>34</v>
      </c>
      <c r="G4" s="49">
        <v>24</v>
      </c>
      <c r="H4" s="57"/>
      <c r="I4" s="30">
        <f t="shared" si="0"/>
        <v>0</v>
      </c>
    </row>
    <row r="5" spans="1:9" ht="21.75" customHeight="1">
      <c r="A5" s="13" t="s">
        <v>14</v>
      </c>
      <c r="B5" s="35">
        <v>9788842434948</v>
      </c>
      <c r="C5" s="14" t="s">
        <v>44</v>
      </c>
      <c r="D5" s="14" t="s">
        <v>86</v>
      </c>
      <c r="E5" s="15">
        <v>3</v>
      </c>
      <c r="F5" s="27" t="s">
        <v>34</v>
      </c>
      <c r="G5" s="49">
        <v>25.5</v>
      </c>
      <c r="H5" s="57"/>
      <c r="I5" s="30">
        <f t="shared" si="0"/>
        <v>0</v>
      </c>
    </row>
    <row r="6" spans="1:9" ht="36">
      <c r="A6" s="13" t="s">
        <v>17</v>
      </c>
      <c r="B6" s="35">
        <v>9780194664899</v>
      </c>
      <c r="C6" s="14" t="s">
        <v>37</v>
      </c>
      <c r="D6" s="14" t="s">
        <v>51</v>
      </c>
      <c r="E6" s="15">
        <v>3</v>
      </c>
      <c r="F6" s="14" t="s">
        <v>75</v>
      </c>
      <c r="G6" s="49">
        <v>25.5</v>
      </c>
      <c r="H6" s="57"/>
      <c r="I6" s="30">
        <f t="shared" si="0"/>
        <v>0</v>
      </c>
    </row>
    <row r="7" spans="1:9" ht="36">
      <c r="A7" s="13" t="s">
        <v>16</v>
      </c>
      <c r="B7" s="35">
        <v>9788853010698</v>
      </c>
      <c r="C7" s="14" t="s">
        <v>38</v>
      </c>
      <c r="D7" s="14" t="s">
        <v>52</v>
      </c>
      <c r="E7" s="37">
        <v>3</v>
      </c>
      <c r="F7" s="14" t="s">
        <v>39</v>
      </c>
      <c r="G7" s="49">
        <v>17.75</v>
      </c>
      <c r="H7" s="57"/>
      <c r="I7" s="30">
        <f t="shared" si="0"/>
        <v>0</v>
      </c>
    </row>
    <row r="8" spans="1:9" ht="48.75" thickBot="1">
      <c r="A8" s="51" t="s">
        <v>18</v>
      </c>
      <c r="B8" s="38">
        <v>9788841860991</v>
      </c>
      <c r="C8" s="22" t="s">
        <v>45</v>
      </c>
      <c r="D8" s="22" t="s">
        <v>53</v>
      </c>
      <c r="E8" s="23">
        <v>3</v>
      </c>
      <c r="F8" s="22" t="s">
        <v>27</v>
      </c>
      <c r="G8" s="53">
        <v>23.45</v>
      </c>
      <c r="H8" s="57"/>
      <c r="I8" s="30">
        <f t="shared" si="0"/>
        <v>0</v>
      </c>
    </row>
    <row r="9" spans="7:11" ht="13.5" thickBot="1">
      <c r="G9" s="63" t="s">
        <v>21</v>
      </c>
      <c r="H9" s="65"/>
      <c r="I9" s="61">
        <f>SUM(I3:I8)</f>
        <v>0</v>
      </c>
      <c r="K9" s="59"/>
    </row>
    <row r="10" spans="7:11" ht="13.5" thickBot="1">
      <c r="G10" s="71" t="s">
        <v>22</v>
      </c>
      <c r="H10" s="72"/>
      <c r="I10" s="36">
        <f>1+IF(I9-(I9*13/100)-INT(I9-(I9*13/100))&lt;&gt;0,IF(I9-(I9*13/100)-INT(I9-(I9*13/100))&gt;0.5,INT(I9-(I9*13/100))+1,INT(I9-(I9*13/100))+0.5),INT(I9-(I9*13/100)))</f>
        <v>1</v>
      </c>
      <c r="K10" s="60"/>
    </row>
    <row r="11" ht="12.75">
      <c r="K11" s="60"/>
    </row>
    <row r="13" spans="1:6" ht="12.75">
      <c r="A13" t="s">
        <v>23</v>
      </c>
      <c r="D13" t="s">
        <v>24</v>
      </c>
      <c r="F13" t="s">
        <v>29</v>
      </c>
    </row>
    <row r="16" ht="12.75">
      <c r="A16" s="19" t="s">
        <v>25</v>
      </c>
    </row>
    <row r="17" spans="2:9" ht="12.75">
      <c r="B17" s="66" t="s">
        <v>33</v>
      </c>
      <c r="C17" s="67"/>
      <c r="D17" s="67"/>
      <c r="E17" s="67"/>
      <c r="F17" s="67"/>
      <c r="G17" s="67"/>
      <c r="H17" s="67"/>
      <c r="I17" s="67"/>
    </row>
    <row r="18" spans="2:9" ht="12.75">
      <c r="B18" s="67"/>
      <c r="C18" s="67"/>
      <c r="D18" s="67"/>
      <c r="E18" s="67"/>
      <c r="F18" s="67"/>
      <c r="G18" s="67"/>
      <c r="H18" s="67"/>
      <c r="I18" s="67"/>
    </row>
    <row r="19" ht="12.75">
      <c r="B19" s="58" t="s">
        <v>43</v>
      </c>
    </row>
    <row r="20" ht="12.75">
      <c r="B20" s="19" t="s">
        <v>26</v>
      </c>
    </row>
  </sheetData>
  <sheetProtection password="DF36" sheet="1" selectLockedCells="1"/>
  <protectedRanges>
    <protectedRange sqref="H3:H8" name="Intervallo4"/>
  </protectedRanges>
  <mergeCells count="3">
    <mergeCell ref="G9:H9"/>
    <mergeCell ref="G10:H10"/>
    <mergeCell ref="B17:I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prezzo libri</dc:title>
  <dc:subject/>
  <dc:creator>Scuola Media</dc:creator>
  <cp:keywords/>
  <dc:description/>
  <cp:lastModifiedBy>Ale Mille</cp:lastModifiedBy>
  <cp:lastPrinted>2014-05-26T17:14:45Z</cp:lastPrinted>
  <dcterms:created xsi:type="dcterms:W3CDTF">2005-06-06T21:19:47Z</dcterms:created>
  <dcterms:modified xsi:type="dcterms:W3CDTF">2016-06-01T22:26:15Z</dcterms:modified>
  <cp:category/>
  <cp:version/>
  <cp:contentType/>
  <cp:contentStatus/>
</cp:coreProperties>
</file>